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8_{02CFB4E7-BEE5-428C-A710-7AD05DA06F6C}" xr6:coauthVersionLast="46" xr6:coauthVersionMax="46" xr10:uidLastSave="{00000000-0000-0000-0000-000000000000}"/>
  <bookViews>
    <workbookView xWindow="-120" yWindow="-120" windowWidth="29040" windowHeight="15840" tabRatio="590" xr2:uid="{00000000-000D-0000-FFFF-FFFF00000000}"/>
  </bookViews>
  <sheets>
    <sheet name="ПГ ОБРАЗЕЦ" sheetId="1" r:id="rId1"/>
  </sheets>
  <definedNames>
    <definedName name="Print_Area" localSheetId="0">'ПГ ОБРАЗЕЦ'!$B$2:$V$28</definedName>
    <definedName name="Print_Titles" localSheetId="0">'ПГ ОБРАЗЕЦ'!$6:$7</definedName>
    <definedName name="_xlnm.Print_Area" localSheetId="0">'ПГ ОБРАЗЕЦ'!$A$2:$W$29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" l="1"/>
  <c r="M14" i="1"/>
  <c r="N14" i="1"/>
  <c r="K20" i="1"/>
  <c r="S23" i="1"/>
  <c r="O23" i="1"/>
  <c r="S24" i="1"/>
  <c r="O24" i="1"/>
  <c r="N25" i="1"/>
  <c r="O25" i="1"/>
  <c r="P25" i="1"/>
  <c r="Q25" i="1"/>
  <c r="R25" i="1"/>
  <c r="S25" i="1"/>
  <c r="T25" i="1"/>
  <c r="U25" i="1"/>
  <c r="V25" i="1"/>
  <c r="G25" i="1"/>
  <c r="N26" i="1"/>
  <c r="O26" i="1"/>
  <c r="P26" i="1"/>
  <c r="Q26" i="1"/>
  <c r="R26" i="1"/>
  <c r="S26" i="1"/>
  <c r="T26" i="1"/>
  <c r="U26" i="1"/>
  <c r="V26" i="1"/>
  <c r="J14" i="1"/>
  <c r="J26" i="1" s="1"/>
  <c r="I14" i="1"/>
  <c r="G23" i="1" s="1"/>
  <c r="H14" i="1"/>
  <c r="H26" i="1" s="1"/>
  <c r="G14" i="1"/>
  <c r="G24" i="1" s="1"/>
  <c r="J8" i="1"/>
  <c r="I8" i="1"/>
  <c r="I25" i="1" s="1"/>
  <c r="H8" i="1"/>
  <c r="H25" i="1" s="1"/>
  <c r="G8" i="1"/>
  <c r="G26" i="1" s="1"/>
  <c r="F13" i="1"/>
  <c r="F12" i="1"/>
  <c r="F11" i="1"/>
  <c r="F10" i="1"/>
  <c r="F9" i="1"/>
  <c r="N8" i="1"/>
  <c r="M8" i="1"/>
  <c r="L8" i="1"/>
  <c r="K8" i="1"/>
  <c r="J25" i="1" l="1"/>
  <c r="I26" i="1"/>
  <c r="F8" i="1"/>
  <c r="F19" i="1"/>
  <c r="F18" i="1"/>
  <c r="F17" i="1"/>
  <c r="F16" i="1"/>
  <c r="F15" i="1"/>
  <c r="K14" i="1" l="1"/>
  <c r="M20" i="1"/>
  <c r="L20" i="1"/>
  <c r="L26" i="1" l="1"/>
  <c r="L25" i="1"/>
  <c r="M26" i="1"/>
  <c r="M25" i="1"/>
  <c r="K26" i="1"/>
  <c r="F26" i="1" s="1"/>
  <c r="K25" i="1"/>
  <c r="F25" i="1" s="1"/>
  <c r="K24" i="1"/>
  <c r="F24" i="1" s="1"/>
  <c r="K23" i="1"/>
  <c r="F23" i="1" s="1"/>
  <c r="F14" i="1"/>
  <c r="F22" i="1" l="1"/>
  <c r="F21" i="1"/>
  <c r="F27" i="1" l="1"/>
  <c r="F20" i="1"/>
</calcChain>
</file>

<file path=xl/sharedStrings.xml><?xml version="1.0" encoding="utf-8"?>
<sst xmlns="http://schemas.openxmlformats.org/spreadsheetml/2006/main" count="55" uniqueCount="37">
  <si>
    <t>Наименование работ (мероприятий)</t>
  </si>
  <si>
    <t>Начало</t>
  </si>
  <si>
    <t>Окончание</t>
  </si>
  <si>
    <t>I кв.</t>
  </si>
  <si>
    <t>IIкв.</t>
  </si>
  <si>
    <t>III кв.</t>
  </si>
  <si>
    <t>IVкв.</t>
  </si>
  <si>
    <t>№ п/п</t>
  </si>
  <si>
    <t>Сумма 
(млн. руб, без НДС)</t>
  </si>
  <si>
    <t>Количество новых создаваемых рабочих мест, ед.</t>
  </si>
  <si>
    <t>Начало осуществления предпринимательской деятельности</t>
  </si>
  <si>
    <t>Инвестиции по годам, без НДС (млн.руб.), в т.ч.:</t>
  </si>
  <si>
    <t>капитальные вложения по годам без НДС (млн.руб.)</t>
  </si>
  <si>
    <t>Общий объем инвестиций по проекту, без НДС (млн. руб.)</t>
  </si>
  <si>
    <t>Общий объем капитальных вложений по инвестиционному проекту, 
без НДС (млн. руб.)</t>
  </si>
  <si>
    <t xml:space="preserve"> «____________»</t>
  </si>
  <si>
    <t>1.2.</t>
  </si>
  <si>
    <t>1.3.</t>
  </si>
  <si>
    <t>1.4.</t>
  </si>
  <si>
    <t>План - график реализации инвестиционного проекта</t>
  </si>
  <si>
    <t>Ввод в эксплуатацию</t>
  </si>
  <si>
    <t>Получение разрешения на строительство</t>
  </si>
  <si>
    <t>Проектные работы</t>
  </si>
  <si>
    <t>Строительно-монтажные работы</t>
  </si>
  <si>
    <t>Отвод земли</t>
  </si>
  <si>
    <t>Приобретение оборудования</t>
  </si>
  <si>
    <t>1.5.</t>
  </si>
  <si>
    <t>Наименование объекта: Производственный цех
Адрес: г. Мурманск
КН земельного участка: 00:00:000000:00</t>
  </si>
  <si>
    <t>2.2.</t>
  </si>
  <si>
    <t>2.3.</t>
  </si>
  <si>
    <t>2.4.</t>
  </si>
  <si>
    <t>2.5.</t>
  </si>
  <si>
    <t>2.1.</t>
  </si>
  <si>
    <t>1.1.</t>
  </si>
  <si>
    <t>3.1</t>
  </si>
  <si>
    <t>31.09.2022</t>
  </si>
  <si>
    <t>Наименование объекта.
Адрес:
КН земельного участка: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</si>
</sst>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vertical="top" wrapText="1"/>
    </xf>
    <xf numFmtId="17" fontId="3" fillId="0" borderId="6" xfId="0" applyNumberFormat="1" applyFont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indent="2"/>
    </xf>
    <xf numFmtId="14" fontId="4" fillId="0" borderId="17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4" fillId="0" borderId="0" xfId="0" applyFont="1"/>
    <xf numFmtId="4" fontId="5" fillId="2" borderId="15" xfId="0" applyNumberFormat="1" applyFont="1" applyFill="1" applyBorder="1" applyAlignment="1">
      <alignment horizontal="center" vertical="center"/>
    </xf>
    <xf numFmtId="4" fontId="5" fillId="2" borderId="18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/>
    </xf>
    <xf numFmtId="4" fontId="5" fillId="0" borderId="13" xfId="1" applyNumberFormat="1" applyFont="1" applyFill="1" applyBorder="1" applyAlignment="1">
      <alignment horizontal="center" vertical="center"/>
    </xf>
    <xf numFmtId="4" fontId="5" fillId="0" borderId="15" xfId="1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4" fontId="5" fillId="3" borderId="18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4" fontId="5" fillId="2" borderId="12" xfId="0" applyNumberFormat="1" applyFont="1" applyFill="1" applyBorder="1" applyAlignment="1">
      <alignment horizontal="center" vertical="center"/>
    </xf>
    <xf numFmtId="0" fontId="7" fillId="4" borderId="17" xfId="0" applyNumberFormat="1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left" vertical="center" wrapText="1"/>
    </xf>
    <xf numFmtId="14" fontId="3" fillId="4" borderId="17" xfId="0" applyNumberFormat="1" applyFont="1" applyFill="1" applyBorder="1" applyAlignment="1">
      <alignment horizontal="center" vertical="center" wrapText="1"/>
    </xf>
    <xf numFmtId="2" fontId="4" fillId="4" borderId="17" xfId="0" applyNumberFormat="1" applyFont="1" applyFill="1" applyBorder="1" applyAlignment="1">
      <alignment horizontal="center" vertical="center" wrapText="1"/>
    </xf>
    <xf numFmtId="4" fontId="5" fillId="4" borderId="13" xfId="0" applyNumberFormat="1" applyFont="1" applyFill="1" applyBorder="1" applyAlignment="1">
      <alignment horizontal="center" vertical="center"/>
    </xf>
    <xf numFmtId="4" fontId="5" fillId="4" borderId="15" xfId="0" applyNumberFormat="1" applyFont="1" applyFill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 wrapText="1" indent="2"/>
    </xf>
    <xf numFmtId="14" fontId="4" fillId="4" borderId="17" xfId="0" applyNumberFormat="1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/>
    </xf>
    <xf numFmtId="4" fontId="5" fillId="4" borderId="21" xfId="0" applyNumberFormat="1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/>
    </xf>
    <xf numFmtId="1" fontId="9" fillId="0" borderId="25" xfId="1" applyNumberFormat="1" applyFont="1" applyFill="1" applyBorder="1" applyAlignment="1">
      <alignment horizontal="center" vertical="center" wrapText="1"/>
    </xf>
    <xf numFmtId="1" fontId="9" fillId="0" borderId="26" xfId="1" applyNumberFormat="1" applyFont="1" applyFill="1" applyBorder="1" applyAlignment="1">
      <alignment horizontal="center" vertical="center" wrapText="1"/>
    </xf>
    <xf numFmtId="1" fontId="9" fillId="0" borderId="27" xfId="1" applyNumberFormat="1" applyFont="1" applyFill="1" applyBorder="1" applyAlignment="1">
      <alignment horizontal="center" vertical="center" wrapText="1"/>
    </xf>
    <xf numFmtId="1" fontId="9" fillId="0" borderId="28" xfId="0" applyNumberFormat="1" applyFont="1" applyFill="1" applyBorder="1" applyAlignment="1">
      <alignment horizontal="center" vertical="center"/>
    </xf>
    <xf numFmtId="1" fontId="9" fillId="0" borderId="30" xfId="0" applyNumberFormat="1" applyFont="1" applyFill="1" applyBorder="1" applyAlignment="1">
      <alignment horizontal="center" vertical="center"/>
    </xf>
    <xf numFmtId="1" fontId="9" fillId="0" borderId="26" xfId="0" applyNumberFormat="1" applyFont="1" applyFill="1" applyBorder="1" applyAlignment="1">
      <alignment horizontal="center" vertical="center"/>
    </xf>
    <xf numFmtId="4" fontId="9" fillId="0" borderId="27" xfId="0" applyNumberFormat="1" applyFont="1" applyFill="1" applyBorder="1" applyAlignment="1">
      <alignment horizontal="center" vertical="center"/>
    </xf>
    <xf numFmtId="0" fontId="7" fillId="0" borderId="33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14" fontId="7" fillId="0" borderId="15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1" fontId="7" fillId="0" borderId="24" xfId="0" applyNumberFormat="1" applyFont="1" applyFill="1" applyBorder="1" applyAlignment="1">
      <alignment horizontal="center"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14" fontId="7" fillId="0" borderId="19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 indent="7"/>
    </xf>
    <xf numFmtId="14" fontId="7" fillId="0" borderId="1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 indent="2"/>
    </xf>
    <xf numFmtId="4" fontId="8" fillId="0" borderId="22" xfId="0" applyNumberFormat="1" applyFont="1" applyFill="1" applyBorder="1" applyAlignment="1">
      <alignment horizontal="center" vertical="center"/>
    </xf>
    <xf numFmtId="4" fontId="8" fillId="0" borderId="32" xfId="0" applyNumberFormat="1" applyFont="1" applyFill="1" applyBorder="1" applyAlignment="1">
      <alignment horizontal="center" vertical="center"/>
    </xf>
    <xf numFmtId="4" fontId="8" fillId="0" borderId="23" xfId="0" applyNumberFormat="1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 indent="3"/>
    </xf>
    <xf numFmtId="0" fontId="7" fillId="0" borderId="34" xfId="0" applyFont="1" applyFill="1" applyBorder="1" applyAlignment="1">
      <alignment horizontal="left" vertical="center" wrapText="1" indent="2"/>
    </xf>
    <xf numFmtId="0" fontId="7" fillId="0" borderId="24" xfId="0" applyFont="1" applyFill="1" applyBorder="1" applyAlignment="1">
      <alignment horizontal="left" vertical="center" wrapText="1" indent="2"/>
    </xf>
    <xf numFmtId="0" fontId="7" fillId="0" borderId="31" xfId="0" applyFont="1" applyFill="1" applyBorder="1" applyAlignment="1">
      <alignment horizontal="left" vertical="center" wrapText="1" indent="2"/>
    </xf>
    <xf numFmtId="0" fontId="7" fillId="0" borderId="33" xfId="0" applyFont="1" applyFill="1" applyBorder="1" applyAlignment="1">
      <alignment horizontal="left" vertical="center" wrapText="1" indent="2"/>
    </xf>
    <xf numFmtId="0" fontId="7" fillId="0" borderId="14" xfId="0" applyFont="1" applyFill="1" applyBorder="1" applyAlignment="1">
      <alignment horizontal="left" vertical="center" wrapText="1" indent="2"/>
    </xf>
    <xf numFmtId="0" fontId="7" fillId="0" borderId="16" xfId="0" applyFont="1" applyFill="1" applyBorder="1" applyAlignment="1">
      <alignment horizontal="left" vertical="center" wrapText="1" indent="2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9" fillId="0" borderId="35" xfId="0" applyNumberFormat="1" applyFont="1" applyFill="1" applyBorder="1" applyAlignment="1">
      <alignment horizontal="center" vertical="center"/>
    </xf>
    <xf numFmtId="4" fontId="9" fillId="0" borderId="36" xfId="0" applyNumberFormat="1" applyFont="1" applyFill="1" applyBorder="1" applyAlignment="1">
      <alignment horizontal="center" vertical="center"/>
    </xf>
    <xf numFmtId="4" fontId="9" fillId="0" borderId="37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4" fontId="9" fillId="0" borderId="1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colors>
    <mruColors>
      <color rgb="FF19B6E7"/>
      <color rgb="FF000000"/>
      <color rgb="FF23B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30"/>
  <sheetViews>
    <sheetView showGridLines="0" tabSelected="1" topLeftCell="A16" zoomScale="74" zoomScaleNormal="74" zoomScaleSheetLayoutView="56" workbookViewId="0">
      <selection activeCell="C14" sqref="C14"/>
    </sheetView>
  </sheetViews>
  <sheetFormatPr defaultColWidth="8.85546875" defaultRowHeight="15" x14ac:dyDescent="0.25"/>
  <cols>
    <col min="2" max="2" width="10.7109375" customWidth="1"/>
    <col min="3" max="3" width="58.28515625" customWidth="1"/>
    <col min="4" max="4" width="15.7109375" customWidth="1"/>
    <col min="5" max="5" width="18.42578125" customWidth="1"/>
    <col min="6" max="6" width="23.85546875" customWidth="1"/>
    <col min="7" max="22" width="9.7109375" customWidth="1"/>
    <col min="26" max="26" width="13.28515625" customWidth="1"/>
  </cols>
  <sheetData>
    <row r="2" spans="2:22" ht="22.5" customHeight="1" x14ac:dyDescent="0.3">
      <c r="B2" s="2"/>
      <c r="C2" s="3"/>
      <c r="D2" s="2"/>
      <c r="E2" s="2"/>
      <c r="F2" s="2"/>
      <c r="G2" s="2"/>
      <c r="H2" s="2"/>
      <c r="I2" s="2"/>
      <c r="J2" s="4"/>
      <c r="K2" s="4"/>
      <c r="L2" s="4"/>
      <c r="M2" s="4"/>
      <c r="N2" s="4"/>
      <c r="O2" s="29"/>
      <c r="P2" s="29"/>
      <c r="Q2" s="29"/>
      <c r="R2" s="29"/>
      <c r="S2" s="4"/>
      <c r="T2" s="4"/>
      <c r="U2" s="4"/>
      <c r="V2" s="4"/>
    </row>
    <row r="3" spans="2:22" ht="20.25" x14ac:dyDescent="0.3">
      <c r="B3" s="82" t="s">
        <v>19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2:22" ht="24.95" customHeight="1" x14ac:dyDescent="0.25">
      <c r="B4" s="90" t="s">
        <v>15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</row>
    <row r="5" spans="2:22" ht="20.100000000000001" customHeight="1" thickBot="1" x14ac:dyDescent="0.3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2:22" ht="35.25" customHeight="1" thickBot="1" x14ac:dyDescent="0.3">
      <c r="B6" s="83" t="s">
        <v>7</v>
      </c>
      <c r="C6" s="85" t="s">
        <v>0</v>
      </c>
      <c r="D6" s="83" t="s">
        <v>1</v>
      </c>
      <c r="E6" s="83" t="s">
        <v>2</v>
      </c>
      <c r="F6" s="83" t="s">
        <v>8</v>
      </c>
      <c r="G6" s="87">
        <v>2021</v>
      </c>
      <c r="H6" s="88"/>
      <c r="I6" s="87"/>
      <c r="J6" s="89"/>
      <c r="K6" s="92">
        <v>2022</v>
      </c>
      <c r="L6" s="74"/>
      <c r="M6" s="74"/>
      <c r="N6" s="75"/>
      <c r="O6" s="74">
        <v>2023</v>
      </c>
      <c r="P6" s="74"/>
      <c r="Q6" s="74"/>
      <c r="R6" s="75"/>
      <c r="S6" s="74">
        <v>2024</v>
      </c>
      <c r="T6" s="74"/>
      <c r="U6" s="74"/>
      <c r="V6" s="75"/>
    </row>
    <row r="7" spans="2:22" ht="45.75" customHeight="1" thickBot="1" x14ac:dyDescent="0.3">
      <c r="B7" s="84"/>
      <c r="C7" s="86"/>
      <c r="D7" s="84"/>
      <c r="E7" s="84"/>
      <c r="F7" s="84"/>
      <c r="G7" s="5" t="s">
        <v>3</v>
      </c>
      <c r="H7" s="6" t="s">
        <v>4</v>
      </c>
      <c r="I7" s="6" t="s">
        <v>5</v>
      </c>
      <c r="J7" s="7" t="s">
        <v>6</v>
      </c>
      <c r="K7" s="5" t="s">
        <v>3</v>
      </c>
      <c r="L7" s="6" t="s">
        <v>4</v>
      </c>
      <c r="M7" s="6" t="s">
        <v>5</v>
      </c>
      <c r="N7" s="7" t="s">
        <v>6</v>
      </c>
      <c r="O7" s="8" t="s">
        <v>3</v>
      </c>
      <c r="P7" s="6" t="s">
        <v>4</v>
      </c>
      <c r="Q7" s="6" t="s">
        <v>5</v>
      </c>
      <c r="R7" s="7" t="s">
        <v>6</v>
      </c>
      <c r="S7" s="8" t="s">
        <v>3</v>
      </c>
      <c r="T7" s="6" t="s">
        <v>4</v>
      </c>
      <c r="U7" s="6" t="s">
        <v>5</v>
      </c>
      <c r="V7" s="7" t="s">
        <v>6</v>
      </c>
    </row>
    <row r="8" spans="2:22" ht="69.95" customHeight="1" x14ac:dyDescent="0.25">
      <c r="B8" s="32">
        <v>1</v>
      </c>
      <c r="C8" s="66" t="s">
        <v>27</v>
      </c>
      <c r="D8" s="34">
        <v>44197</v>
      </c>
      <c r="E8" s="34">
        <v>44561</v>
      </c>
      <c r="F8" s="35">
        <f t="shared" ref="F8:N8" si="0">SUM(F9:F13)</f>
        <v>5.5</v>
      </c>
      <c r="G8" s="39">
        <f t="shared" si="0"/>
        <v>0.5</v>
      </c>
      <c r="H8" s="37">
        <f t="shared" si="0"/>
        <v>2</v>
      </c>
      <c r="I8" s="37">
        <f t="shared" si="0"/>
        <v>1.5</v>
      </c>
      <c r="J8" s="38">
        <f t="shared" si="0"/>
        <v>1.5</v>
      </c>
      <c r="K8" s="39">
        <f t="shared" si="0"/>
        <v>0</v>
      </c>
      <c r="L8" s="37">
        <f t="shared" si="0"/>
        <v>0</v>
      </c>
      <c r="M8" s="37">
        <f t="shared" si="0"/>
        <v>0</v>
      </c>
      <c r="N8" s="38">
        <f t="shared" si="0"/>
        <v>0</v>
      </c>
      <c r="O8" s="39"/>
      <c r="P8" s="37"/>
      <c r="Q8" s="37"/>
      <c r="R8" s="38"/>
      <c r="S8" s="39"/>
      <c r="T8" s="37"/>
      <c r="U8" s="37"/>
      <c r="V8" s="38"/>
    </row>
    <row r="9" spans="2:22" ht="18.75" x14ac:dyDescent="0.25">
      <c r="B9" s="9" t="s">
        <v>33</v>
      </c>
      <c r="C9" s="10" t="s">
        <v>24</v>
      </c>
      <c r="D9" s="11">
        <v>44197</v>
      </c>
      <c r="E9" s="11">
        <v>44285</v>
      </c>
      <c r="F9" s="12">
        <f>SUM(G9:V9)</f>
        <v>0.5</v>
      </c>
      <c r="G9" s="27">
        <v>0.5</v>
      </c>
      <c r="H9" s="14"/>
      <c r="I9" s="14"/>
      <c r="J9" s="15"/>
      <c r="K9" s="23"/>
      <c r="L9" s="23"/>
      <c r="M9" s="23"/>
      <c r="N9" s="15"/>
      <c r="O9" s="23"/>
      <c r="P9" s="14"/>
      <c r="Q9" s="14"/>
      <c r="R9" s="15"/>
      <c r="S9" s="23"/>
      <c r="T9" s="14"/>
      <c r="U9" s="14"/>
      <c r="V9" s="25"/>
    </row>
    <row r="10" spans="2:22" ht="18.75" x14ac:dyDescent="0.25">
      <c r="B10" s="9" t="s">
        <v>16</v>
      </c>
      <c r="C10" s="10" t="s">
        <v>22</v>
      </c>
      <c r="D10" s="11">
        <v>44285</v>
      </c>
      <c r="E10" s="11">
        <v>44377</v>
      </c>
      <c r="F10" s="12">
        <f t="shared" ref="F10:F13" si="1">SUM(G10:V10)</f>
        <v>2</v>
      </c>
      <c r="G10" s="14"/>
      <c r="H10" s="16">
        <v>2</v>
      </c>
      <c r="I10" s="14"/>
      <c r="J10" s="15"/>
      <c r="K10" s="23"/>
      <c r="L10" s="23"/>
      <c r="M10" s="23"/>
      <c r="N10" s="15"/>
      <c r="O10" s="23"/>
      <c r="P10" s="14"/>
      <c r="Q10" s="14"/>
      <c r="R10" s="15"/>
      <c r="S10" s="23"/>
      <c r="T10" s="14"/>
      <c r="U10" s="14"/>
      <c r="V10" s="25"/>
    </row>
    <row r="11" spans="2:22" ht="18.75" x14ac:dyDescent="0.25">
      <c r="B11" s="9" t="s">
        <v>17</v>
      </c>
      <c r="C11" s="10" t="s">
        <v>21</v>
      </c>
      <c r="D11" s="11">
        <v>44285</v>
      </c>
      <c r="E11" s="11">
        <v>44377</v>
      </c>
      <c r="F11" s="12">
        <f t="shared" si="1"/>
        <v>0</v>
      </c>
      <c r="G11" s="14"/>
      <c r="H11" s="16">
        <v>0</v>
      </c>
      <c r="I11" s="14"/>
      <c r="J11" s="15"/>
      <c r="K11" s="23"/>
      <c r="L11" s="23"/>
      <c r="M11" s="23"/>
      <c r="N11" s="15"/>
      <c r="O11" s="23"/>
      <c r="P11" s="14"/>
      <c r="Q11" s="14"/>
      <c r="R11" s="15"/>
      <c r="S11" s="23"/>
      <c r="T11" s="14"/>
      <c r="U11" s="14"/>
      <c r="V11" s="25"/>
    </row>
    <row r="12" spans="2:22" ht="18.75" x14ac:dyDescent="0.25">
      <c r="B12" s="9" t="s">
        <v>18</v>
      </c>
      <c r="C12" s="10" t="s">
        <v>23</v>
      </c>
      <c r="D12" s="11">
        <v>44285</v>
      </c>
      <c r="E12" s="11">
        <v>44377</v>
      </c>
      <c r="F12" s="12">
        <f t="shared" si="1"/>
        <v>3</v>
      </c>
      <c r="G12" s="31"/>
      <c r="H12" s="14"/>
      <c r="I12" s="16">
        <v>1.5</v>
      </c>
      <c r="J12" s="21">
        <v>1.5</v>
      </c>
      <c r="K12" s="23"/>
      <c r="L12" s="23"/>
      <c r="M12" s="23"/>
      <c r="N12" s="15"/>
      <c r="O12" s="23"/>
      <c r="P12" s="14"/>
      <c r="Q12" s="14"/>
      <c r="R12" s="15"/>
      <c r="S12" s="23"/>
      <c r="T12" s="14"/>
      <c r="U12" s="14"/>
      <c r="V12" s="25"/>
    </row>
    <row r="13" spans="2:22" ht="18.75" x14ac:dyDescent="0.25">
      <c r="B13" s="9" t="s">
        <v>26</v>
      </c>
      <c r="C13" s="10" t="s">
        <v>20</v>
      </c>
      <c r="D13" s="11">
        <v>44378</v>
      </c>
      <c r="E13" s="11">
        <v>44561</v>
      </c>
      <c r="F13" s="12">
        <f t="shared" si="1"/>
        <v>0</v>
      </c>
      <c r="G13" s="31"/>
      <c r="H13" s="14"/>
      <c r="I13" s="14"/>
      <c r="J13" s="21">
        <v>0</v>
      </c>
      <c r="K13" s="23"/>
      <c r="L13" s="23"/>
      <c r="M13" s="23"/>
      <c r="N13" s="15"/>
      <c r="O13" s="23"/>
      <c r="P13" s="14"/>
      <c r="Q13" s="14"/>
      <c r="R13" s="15"/>
      <c r="S13" s="23"/>
      <c r="T13" s="14"/>
      <c r="U13" s="14"/>
      <c r="V13" s="25"/>
    </row>
    <row r="14" spans="2:22" ht="69.95" customHeight="1" x14ac:dyDescent="0.25">
      <c r="B14" s="32">
        <v>2</v>
      </c>
      <c r="C14" s="66" t="s">
        <v>36</v>
      </c>
      <c r="D14" s="34">
        <v>44562</v>
      </c>
      <c r="E14" s="34">
        <v>44926</v>
      </c>
      <c r="F14" s="35">
        <f t="shared" ref="F14:N14" si="2">SUM(F15:F19)</f>
        <v>13.5</v>
      </c>
      <c r="G14" s="39">
        <f t="shared" si="2"/>
        <v>0</v>
      </c>
      <c r="H14" s="37">
        <f t="shared" si="2"/>
        <v>0</v>
      </c>
      <c r="I14" s="37">
        <f t="shared" si="2"/>
        <v>0</v>
      </c>
      <c r="J14" s="38">
        <f t="shared" si="2"/>
        <v>0</v>
      </c>
      <c r="K14" s="39">
        <f t="shared" si="2"/>
        <v>8.5</v>
      </c>
      <c r="L14" s="37">
        <f t="shared" si="2"/>
        <v>2</v>
      </c>
      <c r="M14" s="37">
        <f t="shared" si="2"/>
        <v>1.5</v>
      </c>
      <c r="N14" s="38">
        <f t="shared" si="2"/>
        <v>1.5</v>
      </c>
      <c r="O14" s="39"/>
      <c r="P14" s="37"/>
      <c r="Q14" s="37"/>
      <c r="R14" s="38"/>
      <c r="S14" s="39"/>
      <c r="T14" s="37"/>
      <c r="U14" s="37"/>
      <c r="V14" s="38"/>
    </row>
    <row r="15" spans="2:22" ht="18.75" x14ac:dyDescent="0.25">
      <c r="B15" s="67" t="s">
        <v>32</v>
      </c>
      <c r="C15" s="10" t="s">
        <v>24</v>
      </c>
      <c r="D15" s="11">
        <v>44562</v>
      </c>
      <c r="E15" s="11">
        <v>44650</v>
      </c>
      <c r="F15" s="12">
        <f>SUM(G15:V15)</f>
        <v>8.5</v>
      </c>
      <c r="G15" s="23"/>
      <c r="H15" s="19"/>
      <c r="I15" s="20"/>
      <c r="J15" s="17"/>
      <c r="K15" s="27">
        <v>8.5</v>
      </c>
      <c r="L15" s="14"/>
      <c r="M15" s="14"/>
      <c r="N15" s="15"/>
      <c r="O15" s="23"/>
      <c r="P15" s="14"/>
      <c r="Q15" s="14"/>
      <c r="R15" s="15"/>
      <c r="S15" s="23"/>
      <c r="T15" s="14"/>
      <c r="U15" s="14"/>
      <c r="V15" s="25"/>
    </row>
    <row r="16" spans="2:22" ht="18.75" x14ac:dyDescent="0.25">
      <c r="B16" s="67" t="s">
        <v>28</v>
      </c>
      <c r="C16" s="10" t="s">
        <v>22</v>
      </c>
      <c r="D16" s="11">
        <v>44650</v>
      </c>
      <c r="E16" s="11">
        <v>44742</v>
      </c>
      <c r="F16" s="12">
        <f t="shared" ref="F16:F19" si="3">SUM(G16:V16)</f>
        <v>2</v>
      </c>
      <c r="G16" s="23"/>
      <c r="H16" s="19"/>
      <c r="I16" s="20"/>
      <c r="J16" s="17"/>
      <c r="K16" s="14"/>
      <c r="L16" s="16">
        <v>2</v>
      </c>
      <c r="M16" s="14"/>
      <c r="N16" s="15"/>
      <c r="O16" s="23"/>
      <c r="P16" s="14"/>
      <c r="Q16" s="14"/>
      <c r="R16" s="15"/>
      <c r="S16" s="23"/>
      <c r="T16" s="14"/>
      <c r="U16" s="14"/>
      <c r="V16" s="25"/>
    </row>
    <row r="17" spans="2:26" ht="18.75" x14ac:dyDescent="0.25">
      <c r="B17" s="67" t="s">
        <v>29</v>
      </c>
      <c r="C17" s="10" t="s">
        <v>21</v>
      </c>
      <c r="D17" s="11">
        <v>44650</v>
      </c>
      <c r="E17" s="11">
        <v>44742</v>
      </c>
      <c r="F17" s="12">
        <f t="shared" si="3"/>
        <v>0</v>
      </c>
      <c r="G17" s="23"/>
      <c r="H17" s="19"/>
      <c r="I17" s="20"/>
      <c r="J17" s="17"/>
      <c r="K17" s="14"/>
      <c r="L17" s="16">
        <v>0</v>
      </c>
      <c r="M17" s="14"/>
      <c r="N17" s="15"/>
      <c r="O17" s="23"/>
      <c r="P17" s="14"/>
      <c r="Q17" s="14"/>
      <c r="R17" s="15"/>
      <c r="S17" s="23"/>
      <c r="T17" s="14"/>
      <c r="U17" s="14"/>
      <c r="V17" s="25"/>
    </row>
    <row r="18" spans="2:26" ht="18.75" x14ac:dyDescent="0.25">
      <c r="B18" s="67" t="s">
        <v>30</v>
      </c>
      <c r="C18" s="10" t="s">
        <v>23</v>
      </c>
      <c r="D18" s="11">
        <v>44650</v>
      </c>
      <c r="E18" s="11">
        <v>44742</v>
      </c>
      <c r="F18" s="12">
        <f t="shared" si="3"/>
        <v>3</v>
      </c>
      <c r="G18" s="23"/>
      <c r="H18" s="19"/>
      <c r="I18" s="20"/>
      <c r="J18" s="17"/>
      <c r="K18" s="31"/>
      <c r="L18" s="14"/>
      <c r="M18" s="16">
        <v>1.5</v>
      </c>
      <c r="N18" s="21">
        <v>1.5</v>
      </c>
      <c r="O18" s="23"/>
      <c r="P18" s="14"/>
      <c r="Q18" s="14"/>
      <c r="R18" s="15"/>
      <c r="S18" s="23"/>
      <c r="T18" s="14"/>
      <c r="U18" s="14"/>
      <c r="V18" s="25"/>
    </row>
    <row r="19" spans="2:26" ht="18.75" x14ac:dyDescent="0.25">
      <c r="B19" s="67" t="s">
        <v>31</v>
      </c>
      <c r="C19" s="10" t="s">
        <v>20</v>
      </c>
      <c r="D19" s="11">
        <v>44743</v>
      </c>
      <c r="E19" s="11">
        <v>44926</v>
      </c>
      <c r="F19" s="12">
        <f t="shared" si="3"/>
        <v>0</v>
      </c>
      <c r="G19" s="18"/>
      <c r="H19" s="19"/>
      <c r="I19" s="20"/>
      <c r="J19" s="17"/>
      <c r="K19" s="31"/>
      <c r="L19" s="14"/>
      <c r="M19" s="14"/>
      <c r="N19" s="21">
        <v>0</v>
      </c>
      <c r="O19" s="23"/>
      <c r="P19" s="14"/>
      <c r="Q19" s="14"/>
      <c r="R19" s="15"/>
      <c r="S19" s="23"/>
      <c r="T19" s="14"/>
      <c r="U19" s="14"/>
      <c r="V19" s="25"/>
    </row>
    <row r="20" spans="2:26" ht="60.95" customHeight="1" x14ac:dyDescent="0.25">
      <c r="B20" s="32">
        <v>3</v>
      </c>
      <c r="C20" s="33" t="s">
        <v>25</v>
      </c>
      <c r="D20" s="34">
        <v>44287</v>
      </c>
      <c r="E20" s="34">
        <v>44470</v>
      </c>
      <c r="F20" s="35">
        <f>SUM(F21:F21)</f>
        <v>424</v>
      </c>
      <c r="G20" s="39"/>
      <c r="H20" s="37"/>
      <c r="I20" s="37"/>
      <c r="J20" s="38"/>
      <c r="K20" s="37">
        <f>K21</f>
        <v>206</v>
      </c>
      <c r="L20" s="37">
        <f>L21</f>
        <v>206</v>
      </c>
      <c r="M20" s="37">
        <f>M21</f>
        <v>12</v>
      </c>
      <c r="N20" s="38"/>
      <c r="O20" s="36"/>
      <c r="P20" s="37"/>
      <c r="Q20" s="37"/>
      <c r="R20" s="38"/>
      <c r="S20" s="36"/>
      <c r="T20" s="37"/>
      <c r="U20" s="37"/>
      <c r="V20" s="38"/>
    </row>
    <row r="21" spans="2:26" ht="44.1" customHeight="1" x14ac:dyDescent="0.25">
      <c r="B21" s="9" t="s">
        <v>34</v>
      </c>
      <c r="C21" s="10" t="s">
        <v>25</v>
      </c>
      <c r="D21" s="11">
        <v>44562</v>
      </c>
      <c r="E21" s="11" t="s">
        <v>35</v>
      </c>
      <c r="F21" s="12">
        <f t="shared" ref="F21:F27" si="4">SUM(G21:V21)</f>
        <v>424</v>
      </c>
      <c r="G21" s="22"/>
      <c r="H21" s="22"/>
      <c r="I21" s="22"/>
      <c r="J21" s="22"/>
      <c r="K21" s="27">
        <v>206</v>
      </c>
      <c r="L21" s="16">
        <v>206</v>
      </c>
      <c r="M21" s="16">
        <v>12</v>
      </c>
      <c r="N21" s="17"/>
      <c r="O21" s="26"/>
      <c r="P21" s="24"/>
      <c r="Q21" s="24"/>
      <c r="R21" s="25"/>
      <c r="S21" s="26"/>
      <c r="T21" s="24"/>
      <c r="U21" s="24"/>
      <c r="V21" s="25"/>
    </row>
    <row r="22" spans="2:26" ht="54.75" customHeight="1" thickBot="1" x14ac:dyDescent="0.3">
      <c r="B22" s="32">
        <v>4</v>
      </c>
      <c r="C22" s="40" t="s">
        <v>10</v>
      </c>
      <c r="D22" s="41">
        <v>44927</v>
      </c>
      <c r="E22" s="41"/>
      <c r="F22" s="35">
        <f t="shared" si="4"/>
        <v>0</v>
      </c>
      <c r="G22" s="42"/>
      <c r="H22" s="43"/>
      <c r="I22" s="37"/>
      <c r="J22" s="44"/>
      <c r="K22" s="39"/>
      <c r="L22" s="37"/>
      <c r="M22" s="37"/>
      <c r="N22" s="38"/>
      <c r="O22" s="27">
        <v>0</v>
      </c>
      <c r="P22" s="37"/>
      <c r="Q22" s="37"/>
      <c r="R22" s="38"/>
      <c r="S22" s="36"/>
      <c r="T22" s="37"/>
      <c r="U22" s="37"/>
      <c r="V22" s="38"/>
    </row>
    <row r="23" spans="2:26" ht="36" customHeight="1" x14ac:dyDescent="0.25">
      <c r="B23" s="52"/>
      <c r="C23" s="62" t="s">
        <v>11</v>
      </c>
      <c r="D23" s="58">
        <v>44197</v>
      </c>
      <c r="E23" s="59">
        <v>44926</v>
      </c>
      <c r="F23" s="53">
        <f t="shared" si="4"/>
        <v>443</v>
      </c>
      <c r="G23" s="76">
        <f>SUM(G14:J14,G20:J20,G22:J22,G8:J8)</f>
        <v>5.5</v>
      </c>
      <c r="H23" s="77"/>
      <c r="I23" s="77"/>
      <c r="J23" s="78"/>
      <c r="K23" s="76">
        <f>SUM(K14:N14,K20:N20,K22:N22,K8:N8)</f>
        <v>437.5</v>
      </c>
      <c r="L23" s="77"/>
      <c r="M23" s="77"/>
      <c r="N23" s="78"/>
      <c r="O23" s="76">
        <f>SUM(O14:R14,O20:R20,O22:R22,O8:R8)</f>
        <v>0</v>
      </c>
      <c r="P23" s="77"/>
      <c r="Q23" s="77"/>
      <c r="R23" s="78"/>
      <c r="S23" s="76">
        <f>SUM(S14:V14,S20:V20,S22:V22,S8:V8)</f>
        <v>0</v>
      </c>
      <c r="T23" s="77"/>
      <c r="U23" s="77"/>
      <c r="V23" s="78"/>
    </row>
    <row r="24" spans="2:26" ht="42.95" customHeight="1" x14ac:dyDescent="0.25">
      <c r="B24" s="52"/>
      <c r="C24" s="60" t="s">
        <v>12</v>
      </c>
      <c r="D24" s="55">
        <v>44197</v>
      </c>
      <c r="E24" s="61">
        <v>44561</v>
      </c>
      <c r="F24" s="54">
        <f t="shared" si="4"/>
        <v>443</v>
      </c>
      <c r="G24" s="79">
        <f>SUM(G14:J14,G20:J20,G22:J22,G8:J8)</f>
        <v>5.5</v>
      </c>
      <c r="H24" s="80"/>
      <c r="I24" s="80"/>
      <c r="J24" s="81"/>
      <c r="K24" s="79">
        <f>SUM(K14:N14,K20:N20,K22:N22,K8:N8)</f>
        <v>437.5</v>
      </c>
      <c r="L24" s="80"/>
      <c r="M24" s="80"/>
      <c r="N24" s="81"/>
      <c r="O24" s="79">
        <f>SUM(O14:R14,O20:R20,O22:R22,O8:R8)</f>
        <v>0</v>
      </c>
      <c r="P24" s="80"/>
      <c r="Q24" s="80"/>
      <c r="R24" s="81"/>
      <c r="S24" s="79">
        <f>SUM(S14:V14,S20:V20,S22:V22,S8:V8)</f>
        <v>0</v>
      </c>
      <c r="T24" s="80"/>
      <c r="U24" s="80"/>
      <c r="V24" s="81"/>
    </row>
    <row r="25" spans="2:26" ht="42.95" customHeight="1" x14ac:dyDescent="0.25">
      <c r="B25" s="52"/>
      <c r="C25" s="71" t="s">
        <v>13</v>
      </c>
      <c r="D25" s="72"/>
      <c r="E25" s="73"/>
      <c r="F25" s="54">
        <f t="shared" si="4"/>
        <v>443</v>
      </c>
      <c r="G25" s="63">
        <f>G8+G14+G20+G22</f>
        <v>0.5</v>
      </c>
      <c r="H25" s="64">
        <f t="shared" ref="H25:V25" si="5">H8+H14+H20+H22</f>
        <v>2</v>
      </c>
      <c r="I25" s="64">
        <f t="shared" si="5"/>
        <v>1.5</v>
      </c>
      <c r="J25" s="65">
        <f t="shared" si="5"/>
        <v>1.5</v>
      </c>
      <c r="K25" s="63">
        <f t="shared" si="5"/>
        <v>214.5</v>
      </c>
      <c r="L25" s="64">
        <f t="shared" si="5"/>
        <v>208</v>
      </c>
      <c r="M25" s="64">
        <f t="shared" si="5"/>
        <v>13.5</v>
      </c>
      <c r="N25" s="65">
        <f t="shared" si="5"/>
        <v>1.5</v>
      </c>
      <c r="O25" s="63">
        <f t="shared" si="5"/>
        <v>0</v>
      </c>
      <c r="P25" s="64">
        <f t="shared" si="5"/>
        <v>0</v>
      </c>
      <c r="Q25" s="64">
        <f t="shared" si="5"/>
        <v>0</v>
      </c>
      <c r="R25" s="65">
        <f t="shared" si="5"/>
        <v>0</v>
      </c>
      <c r="S25" s="63">
        <f t="shared" si="5"/>
        <v>0</v>
      </c>
      <c r="T25" s="64">
        <f t="shared" si="5"/>
        <v>0</v>
      </c>
      <c r="U25" s="64">
        <f t="shared" si="5"/>
        <v>0</v>
      </c>
      <c r="V25" s="65">
        <f t="shared" si="5"/>
        <v>0</v>
      </c>
    </row>
    <row r="26" spans="2:26" ht="48.95" customHeight="1" x14ac:dyDescent="0.25">
      <c r="B26" s="52"/>
      <c r="C26" s="71" t="s">
        <v>14</v>
      </c>
      <c r="D26" s="72"/>
      <c r="E26" s="73"/>
      <c r="F26" s="54">
        <f t="shared" si="4"/>
        <v>443</v>
      </c>
      <c r="G26" s="63">
        <f>G14+G20+G8+G22</f>
        <v>0.5</v>
      </c>
      <c r="H26" s="64">
        <f t="shared" ref="H26:V26" si="6">H14+H20+H8+H22</f>
        <v>2</v>
      </c>
      <c r="I26" s="64">
        <f t="shared" si="6"/>
        <v>1.5</v>
      </c>
      <c r="J26" s="65">
        <f t="shared" si="6"/>
        <v>1.5</v>
      </c>
      <c r="K26" s="63">
        <f t="shared" si="6"/>
        <v>214.5</v>
      </c>
      <c r="L26" s="64">
        <f t="shared" si="6"/>
        <v>208</v>
      </c>
      <c r="M26" s="64">
        <f t="shared" si="6"/>
        <v>13.5</v>
      </c>
      <c r="N26" s="65">
        <f t="shared" si="6"/>
        <v>1.5</v>
      </c>
      <c r="O26" s="63">
        <f t="shared" si="6"/>
        <v>0</v>
      </c>
      <c r="P26" s="64">
        <f t="shared" si="6"/>
        <v>0</v>
      </c>
      <c r="Q26" s="64">
        <f t="shared" si="6"/>
        <v>0</v>
      </c>
      <c r="R26" s="65">
        <f t="shared" si="6"/>
        <v>0</v>
      </c>
      <c r="S26" s="63">
        <f t="shared" si="6"/>
        <v>0</v>
      </c>
      <c r="T26" s="64">
        <f t="shared" si="6"/>
        <v>0</v>
      </c>
      <c r="U26" s="64">
        <f t="shared" si="6"/>
        <v>0</v>
      </c>
      <c r="V26" s="65">
        <f t="shared" si="6"/>
        <v>0</v>
      </c>
      <c r="W26" s="1"/>
      <c r="X26" s="1"/>
      <c r="Y26" s="1"/>
      <c r="Z26" s="1"/>
    </row>
    <row r="27" spans="2:26" ht="43.5" customHeight="1" thickBot="1" x14ac:dyDescent="0.3">
      <c r="B27" s="56"/>
      <c r="C27" s="68" t="s">
        <v>9</v>
      </c>
      <c r="D27" s="69"/>
      <c r="E27" s="70"/>
      <c r="F27" s="57">
        <f t="shared" si="4"/>
        <v>34</v>
      </c>
      <c r="G27" s="45"/>
      <c r="H27" s="46"/>
      <c r="I27" s="46"/>
      <c r="J27" s="47"/>
      <c r="K27" s="48">
        <v>8</v>
      </c>
      <c r="L27" s="48">
        <v>3</v>
      </c>
      <c r="M27" s="48">
        <v>12</v>
      </c>
      <c r="N27" s="47">
        <v>11</v>
      </c>
      <c r="O27" s="49"/>
      <c r="P27" s="50"/>
      <c r="Q27" s="50"/>
      <c r="R27" s="51"/>
      <c r="S27" s="49"/>
      <c r="T27" s="50"/>
      <c r="U27" s="50"/>
      <c r="V27" s="51"/>
    </row>
    <row r="28" spans="2:26" ht="30.95" customHeight="1" x14ac:dyDescent="0.3">
      <c r="B28" s="13"/>
      <c r="C28" s="13"/>
      <c r="D28" s="13"/>
      <c r="E28" s="13"/>
      <c r="F28" s="13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2:26" ht="75.95" customHeight="1" x14ac:dyDescent="0.25"/>
    <row r="30" spans="2:26" s="30" customFormat="1" ht="24.95" customHeight="1" x14ac:dyDescent="0.25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</sheetData>
  <mergeCells count="23">
    <mergeCell ref="S23:V23"/>
    <mergeCell ref="S24:V24"/>
    <mergeCell ref="B3:V3"/>
    <mergeCell ref="B6:B7"/>
    <mergeCell ref="C6:C7"/>
    <mergeCell ref="D6:D7"/>
    <mergeCell ref="E6:E7"/>
    <mergeCell ref="G6:J6"/>
    <mergeCell ref="F6:F7"/>
    <mergeCell ref="B4:V4"/>
    <mergeCell ref="B5:V5"/>
    <mergeCell ref="K6:N6"/>
    <mergeCell ref="S6:V6"/>
    <mergeCell ref="C27:E27"/>
    <mergeCell ref="C26:E26"/>
    <mergeCell ref="C25:E25"/>
    <mergeCell ref="O6:R6"/>
    <mergeCell ref="G23:J23"/>
    <mergeCell ref="K23:N23"/>
    <mergeCell ref="O23:R23"/>
    <mergeCell ref="G24:J24"/>
    <mergeCell ref="K24:N24"/>
    <mergeCell ref="O24:R24"/>
  </mergeCells>
  <phoneticPr fontId="11" type="noConversion"/>
  <pageMargins left="0.9055118110236221" right="0.31496062992125984" top="0.74803149606299213" bottom="0.74803149606299213" header="0.31496062992125984" footer="0.31496062992125984"/>
  <pageSetup paperSize="9" scale="40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ПГ ОБРАЗЕЦ</vt:lpstr>
      <vt:lpstr>'ПГ ОБРАЗЕЦ'!Print_Area</vt:lpstr>
      <vt:lpstr>'ПГ ОБРАЗЕЦ'!Print_Titles</vt:lpstr>
      <vt:lpstr>'ПГ ОБРАЗЕЦ'!Область_печати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2020-11-13T07:10:11Z</cp:lastPrinted>
  <dcterms:created xsi:type="dcterms:W3CDTF">2006-09-16T00:00:00Z</dcterms:created>
  <dcterms:modified xsi:type="dcterms:W3CDTF">2021-04-21T11:11:30Z</dcterms:modified>
</cp:coreProperties>
</file>